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styles.xml" ContentType="application/vnd.openxmlformats-officedocument.spreadsheetml.styles+xml"/>
  <Override PartName="/xl/worksheets/sheet2.xml" ContentType="application/vnd.openxmlformats-officedocument.spreadsheetml.worksheet+xml"/>
  <Override PartName="/xl/theme/theme1.xml" ContentType="application/vnd.openxmlformats-officedocument.theme+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Override PartName="/xl/tables/table1.xml" ContentType="application/vnd.openxmlformats-officedocument.spreadsheetml.table+xml"/>
  <Override PartName="/docProps/app.xml" ContentType="application/vnd.openxmlformats-officedocument.extended-properties+xml"/>
  <Override PartName="/xl/calcChain.xml" ContentType="application/vnd.openxmlformats-officedocument.spreadsheetml.calcChain+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W:\AW_SME_Work\Janszen\Templates\"/>
    </mc:Choice>
  </mc:AlternateContent>
  <bookViews>
    <workbookView xWindow="0" yWindow="1200" windowWidth="17820" windowHeight="6260" firstSheet="1" activeTab="1"/>
  </bookViews>
  <sheets>
    <sheet name="Sheet1" sheetId="1" state="hidden" r:id="rId1"/>
    <sheet name="AW Approvals" sheetId="2" r:id="rId2"/>
  </sheets>
  <definedNames>
    <definedName name="_Ref49506051" localSheetId="0">Sheet1!$B$5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4" i="2" l="1"/>
  <c r="C4" i="2"/>
  <c r="C5" i="2" l="1"/>
  <c r="D5" i="2" s="1"/>
  <c r="A5" i="2" l="1"/>
  <c r="A6" i="2" l="1"/>
  <c r="C6" i="2" l="1"/>
  <c r="D6" i="2" s="1"/>
  <c r="C7" i="2" l="1"/>
  <c r="D7" i="2" s="1"/>
  <c r="A7" i="2"/>
  <c r="C8" i="2" l="1"/>
  <c r="D8" i="2" s="1"/>
  <c r="A8" i="2"/>
  <c r="A9" i="2" l="1"/>
  <c r="C9" i="2"/>
  <c r="D9" i="2" s="1"/>
  <c r="A10" i="2" l="1"/>
  <c r="C10" i="2"/>
  <c r="D10" i="2" s="1"/>
  <c r="A11" i="2" s="1"/>
</calcChain>
</file>

<file path=xl/sharedStrings.xml><?xml version="1.0" encoding="utf-8"?>
<sst xmlns="http://schemas.openxmlformats.org/spreadsheetml/2006/main" count="67" uniqueCount="38">
  <si>
    <t>Mod</t>
  </si>
  <si>
    <t>MFR Extension</t>
  </si>
  <si>
    <t>YES</t>
  </si>
  <si>
    <t>NO</t>
  </si>
  <si>
    <t>Contact AW Office.</t>
  </si>
  <si>
    <t>B</t>
  </si>
  <si>
    <t>H</t>
  </si>
  <si>
    <t>A</t>
  </si>
  <si>
    <t>C</t>
  </si>
  <si>
    <t>D</t>
  </si>
  <si>
    <t>E</t>
  </si>
  <si>
    <t>F</t>
  </si>
  <si>
    <t>G</t>
  </si>
  <si>
    <t>I</t>
  </si>
  <si>
    <t>AW Office determines new MTC/MFR #. Go to Step H.</t>
  </si>
  <si>
    <t>Column4</t>
  </si>
  <si>
    <t>Question</t>
  </si>
  <si>
    <t>Response</t>
  </si>
  <si>
    <t>Action/Notes</t>
  </si>
  <si>
    <t xml:space="preserve">AW Approvals are used to document the engineering definition of a particular air system or change to an air system. AW Approvals affirm that the appropriate tenets of the airworthiness process were met, the air system was assessed against the required airworthiness standards, and any residual risk to aircrew, ground crew, passengers, or to third parties has been accepted by the appropriate authority.
Writing Military Type Certificates (MTCs) or Military Flight Releases (MFRs) can be confusing. The table below is intended to provide guidance. It is not mandatory since not every situation could be considered at the time of publishing. </t>
  </si>
  <si>
    <t>See AWB-1009. Next Step</t>
  </si>
  <si>
    <t>See AC-19-01. AW Office determines new # for TAA-issued MFRs. Next Step.</t>
  </si>
  <si>
    <t>Next Step</t>
  </si>
  <si>
    <t>End.</t>
  </si>
  <si>
    <t>Airworthiness Approval Guidance</t>
  </si>
  <si>
    <t>A.  Modification or MFR Extension?</t>
  </si>
  <si>
    <t>H.  Read Template 160-1 or 160-2 Instructions. End.</t>
  </si>
  <si>
    <r>
      <t>A.</t>
    </r>
    <r>
      <rPr>
        <sz val="7"/>
        <color theme="1"/>
        <rFont val="Arial"/>
        <family val="2"/>
      </rPr>
      <t xml:space="preserve">    </t>
    </r>
    <r>
      <rPr>
        <sz val="11"/>
        <color theme="1"/>
        <rFont val="Arial"/>
        <family val="2"/>
      </rPr>
      <t>Modification or MFR Extension?</t>
    </r>
  </si>
  <si>
    <r>
      <t>B.</t>
    </r>
    <r>
      <rPr>
        <sz val="7"/>
        <color theme="1"/>
        <rFont val="Arial"/>
        <family val="2"/>
      </rPr>
      <t xml:space="preserve">  </t>
    </r>
    <r>
      <rPr>
        <sz val="11"/>
        <color theme="1"/>
        <rFont val="Arial"/>
        <family val="2"/>
      </rPr>
      <t>Reportable?</t>
    </r>
  </si>
  <si>
    <r>
      <t>C.</t>
    </r>
    <r>
      <rPr>
        <sz val="7"/>
        <color theme="1"/>
        <rFont val="Arial"/>
        <family val="2"/>
      </rPr>
      <t xml:space="preserve">  </t>
    </r>
    <r>
      <rPr>
        <sz val="11"/>
        <color theme="1"/>
        <rFont val="Arial"/>
        <family val="2"/>
      </rPr>
      <t xml:space="preserve">All new residual risks at Med or Low?  </t>
    </r>
  </si>
  <si>
    <r>
      <t>D.</t>
    </r>
    <r>
      <rPr>
        <sz val="7"/>
        <color theme="1"/>
        <rFont val="Arial"/>
        <family val="2"/>
      </rPr>
      <t xml:space="preserve">  </t>
    </r>
    <r>
      <rPr>
        <sz val="11"/>
        <color theme="1"/>
        <rFont val="Arial"/>
        <family val="2"/>
      </rPr>
      <t xml:space="preserve">New MTC based off an existing MTC, AW effort is not for flight test? </t>
    </r>
    <r>
      <rPr>
        <sz val="8"/>
        <color theme="1"/>
        <rFont val="Arial"/>
        <family val="2"/>
      </rPr>
      <t> </t>
    </r>
  </si>
  <si>
    <r>
      <t xml:space="preserve">DTA issues non-reportable </t>
    </r>
    <r>
      <rPr>
        <b/>
        <u/>
        <sz val="11"/>
        <color theme="1"/>
        <rFont val="Arial"/>
        <family val="2"/>
      </rPr>
      <t>MTC</t>
    </r>
    <r>
      <rPr>
        <sz val="11"/>
        <color theme="1"/>
        <rFont val="Arial"/>
        <family val="2"/>
      </rPr>
      <t>: F-X-C0001-nr00(#+1). Next Step.</t>
    </r>
  </si>
  <si>
    <r>
      <t>E.</t>
    </r>
    <r>
      <rPr>
        <sz val="7"/>
        <color theme="1"/>
        <rFont val="Arial"/>
        <family val="2"/>
      </rPr>
      <t xml:space="preserve">  </t>
    </r>
    <r>
      <rPr>
        <sz val="11"/>
        <color theme="1"/>
        <rFont val="Arial"/>
        <family val="2"/>
      </rPr>
      <t>New MFR for Flight Test, Ferry, or other purpose based off an existing MTC?</t>
    </r>
  </si>
  <si>
    <r>
      <t xml:space="preserve">DTA issues non-reportable </t>
    </r>
    <r>
      <rPr>
        <b/>
        <u/>
        <sz val="11"/>
        <color theme="1"/>
        <rFont val="Arial"/>
        <family val="2"/>
      </rPr>
      <t>MFR</t>
    </r>
    <r>
      <rPr>
        <sz val="11"/>
        <color theme="1"/>
        <rFont val="Arial"/>
        <family val="2"/>
      </rPr>
      <t>: F-X-C0001-nr00(#+1). Next Step.</t>
    </r>
  </si>
  <si>
    <r>
      <t>F.</t>
    </r>
    <r>
      <rPr>
        <sz val="7"/>
        <color theme="1"/>
        <rFont val="Arial"/>
        <family val="2"/>
      </rPr>
      <t xml:space="preserve">  </t>
    </r>
    <r>
      <rPr>
        <sz val="11"/>
        <color theme="1"/>
        <rFont val="Arial"/>
        <family val="2"/>
      </rPr>
      <t>New MFR for Operations based off an existing MFR for Operations?</t>
    </r>
  </si>
  <si>
    <r>
      <t xml:space="preserve">DTA issues non-reportable </t>
    </r>
    <r>
      <rPr>
        <b/>
        <u/>
        <sz val="11"/>
        <color theme="1"/>
        <rFont val="Arial"/>
        <family val="2"/>
      </rPr>
      <t>MFR</t>
    </r>
    <r>
      <rPr>
        <sz val="11"/>
        <color theme="1"/>
        <rFont val="Arial"/>
        <family val="2"/>
      </rPr>
      <t>: F-X-R0001-nr00(#+1). Next Step.</t>
    </r>
  </si>
  <si>
    <r>
      <t>G.</t>
    </r>
    <r>
      <rPr>
        <sz val="7"/>
        <color theme="1"/>
        <rFont val="Arial"/>
        <family val="2"/>
      </rPr>
      <t xml:space="preserve">  </t>
    </r>
    <r>
      <rPr>
        <sz val="11"/>
        <color theme="1"/>
        <rFont val="Arial"/>
        <family val="2"/>
      </rPr>
      <t>New MFR for Flight Test, Ferry, or other purpose based off an existing MFR for Operations, Flight Test, Ferry, or other purpose?</t>
    </r>
  </si>
  <si>
    <r>
      <t xml:space="preserve">DTA issues non-reportable </t>
    </r>
    <r>
      <rPr>
        <b/>
        <u/>
        <sz val="11"/>
        <color theme="1"/>
        <rFont val="Arial"/>
        <family val="2"/>
      </rPr>
      <t>MFR</t>
    </r>
    <r>
      <rPr>
        <sz val="11"/>
        <color theme="1"/>
        <rFont val="Arial"/>
        <family val="2"/>
      </rPr>
      <t xml:space="preserve">: F-X-R0001-nr00(#+1). Next Step.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</si>
</sst>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theme="1"/>
      <name val="Calibri"/>
      <family val="2"/>
      <scheme val="minor"/>
    </font>
    <font>
      <b/>
      <sz val="16"/>
      <color theme="1"/>
      <name val="Arial"/>
      <family val="2"/>
    </font>
    <font>
      <sz val="11"/>
      <color theme="1"/>
      <name val="Arial"/>
      <family val="2"/>
    </font>
    <font>
      <sz val="7"/>
      <color theme="1"/>
      <name val="Arial"/>
      <family val="2"/>
    </font>
    <font>
      <sz val="8"/>
      <color theme="1"/>
      <name val="Arial"/>
      <family val="2"/>
    </font>
    <font>
      <b/>
      <u/>
      <sz val="11"/>
      <color theme="1"/>
      <name val="Arial"/>
      <family val="2"/>
    </font>
  </fonts>
  <fills count="3">
    <fill>
      <patternFill patternType="none"/>
    </fill>
    <fill>
      <patternFill patternType="gray125"/>
    </fill>
    <fill>
      <patternFill patternType="solid">
        <fgColor theme="8" tint="0.59999389629810485"/>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21">
    <xf numFmtId="0" fontId="0" fillId="0" borderId="0" xfId="0"/>
    <xf numFmtId="0" fontId="0" fillId="0" borderId="0" xfId="0" applyAlignment="1">
      <alignment horizontal="center" vertical="center"/>
    </xf>
    <xf numFmtId="0" fontId="0" fillId="0" borderId="1" xfId="0" applyBorder="1"/>
    <xf numFmtId="0" fontId="0" fillId="0" borderId="1" xfId="0" applyBorder="1" applyAlignment="1">
      <alignment horizontal="center" vertical="center" wrapText="1"/>
    </xf>
    <xf numFmtId="0" fontId="0" fillId="0" borderId="1" xfId="0" applyBorder="1" applyAlignment="1">
      <alignment horizontal="center"/>
    </xf>
    <xf numFmtId="0" fontId="0" fillId="0" borderId="1" xfId="0" applyBorder="1" applyAlignment="1">
      <alignment horizontal="center" vertical="center"/>
    </xf>
    <xf numFmtId="0" fontId="0" fillId="0" borderId="4" xfId="0" applyBorder="1" applyAlignment="1">
      <alignment horizontal="center" vertical="center" wrapText="1"/>
    </xf>
    <xf numFmtId="0" fontId="2" fillId="0" borderId="3" xfId="0" applyFont="1" applyBorder="1" applyAlignment="1">
      <alignment vertical="center" wrapText="1"/>
    </xf>
    <xf numFmtId="0" fontId="2" fillId="0" borderId="4" xfId="0" applyFont="1" applyBorder="1" applyAlignment="1">
      <alignment horizontal="center" vertical="center"/>
    </xf>
    <xf numFmtId="0" fontId="2" fillId="0" borderId="4" xfId="0" applyFont="1" applyBorder="1" applyAlignment="1">
      <alignment vertical="center" wrapText="1"/>
    </xf>
    <xf numFmtId="0" fontId="2" fillId="0" borderId="2" xfId="0" applyFont="1" applyBorder="1" applyAlignment="1">
      <alignment vertical="center" wrapText="1"/>
    </xf>
    <xf numFmtId="0" fontId="2" fillId="0" borderId="1" xfId="0" applyFont="1" applyBorder="1" applyAlignment="1">
      <alignment horizontal="center" vertical="center" wrapText="1"/>
    </xf>
    <xf numFmtId="0" fontId="2" fillId="0" borderId="1" xfId="0" applyFont="1" applyBorder="1" applyAlignment="1">
      <alignment vertical="center" wrapText="1"/>
    </xf>
    <xf numFmtId="0" fontId="2" fillId="0" borderId="1" xfId="0" applyFont="1" applyBorder="1" applyAlignment="1">
      <alignment horizontal="center" vertical="center"/>
    </xf>
    <xf numFmtId="0" fontId="2" fillId="0" borderId="0" xfId="0" applyFont="1" applyAlignment="1">
      <alignment horizontal="center" vertical="center"/>
    </xf>
    <xf numFmtId="0" fontId="2" fillId="0" borderId="0" xfId="0" applyFont="1" applyAlignment="1">
      <alignment vertical="center" wrapText="1"/>
    </xf>
    <xf numFmtId="0" fontId="2" fillId="0" borderId="0" xfId="0" applyFont="1"/>
    <xf numFmtId="0" fontId="2" fillId="0" borderId="1" xfId="0" applyFont="1" applyBorder="1" applyAlignment="1">
      <alignment horizontal="center"/>
    </xf>
    <xf numFmtId="0" fontId="2" fillId="0" borderId="1" xfId="0" applyFont="1" applyBorder="1"/>
    <xf numFmtId="0" fontId="2" fillId="0" borderId="0" xfId="0" applyFont="1" applyAlignment="1">
      <alignment horizontal="left" vertical="center" wrapText="1"/>
    </xf>
    <xf numFmtId="0" fontId="1" fillId="2" borderId="0" xfId="0" applyFont="1" applyFill="1" applyAlignment="1">
      <alignment horizontal="center" vertical="center" wrapText="1"/>
    </xf>
  </cellXfs>
  <cellStyles count="1">
    <cellStyle name="Normal" xfId="0" builtinId="0"/>
  </cellStyles>
  <dxfs count="7">
    <dxf>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color theme="1"/>
        <name val="Arial"/>
        <scheme val="none"/>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color theme="1"/>
        <name val="Arial"/>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color theme="1"/>
        <name val="Arial"/>
        <scheme val="none"/>
      </font>
      <alignment horizontal="general"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left style="thin">
          <color indexed="64"/>
        </left>
        <top style="thin">
          <color indexed="64"/>
        </top>
      </border>
    </dxf>
    <dxf>
      <border outline="0">
        <bottom style="thin">
          <color indexed="64"/>
        </bottom>
      </border>
    </dxf>
    <dxf>
      <alignment horizontal="general"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ables/table1.xml><?xml version="1.0" encoding="utf-8"?>
<table xmlns="http://schemas.openxmlformats.org/spreadsheetml/2006/main" id="1" name="Table1" displayName="Table1" ref="A3:D11" totalsRowShown="0" headerRowDxfId="6" headerRowBorderDxfId="5" tableBorderDxfId="4">
  <autoFilter ref="A3:D11"/>
  <tableColumns count="4">
    <tableColumn id="1" name="Question" dataDxfId="3">
      <calculatedColumnFormula>IF(D3="","",VLOOKUP(D3,Sheet1!$A$1:$B$16,2,FALSE))</calculatedColumnFormula>
    </tableColumn>
    <tableColumn id="2" name="Response" dataDxfId="2"/>
    <tableColumn id="3" name="Action/Notes" dataDxfId="1"/>
    <tableColumn id="4" name="Column4"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6"/>
  <sheetViews>
    <sheetView workbookViewId="0">
      <selection activeCell="B15" sqref="B15"/>
    </sheetView>
  </sheetViews>
  <sheetFormatPr defaultRowHeight="29.15" customHeight="1" x14ac:dyDescent="0.35"/>
  <cols>
    <col min="1" max="1" width="8.7265625" style="5"/>
    <col min="2" max="2" width="58.54296875" style="2" customWidth="1"/>
    <col min="3" max="3" width="11.453125" style="4" customWidth="1"/>
    <col min="4" max="4" width="46.54296875" style="2" customWidth="1"/>
    <col min="5" max="5" width="8.7265625" style="5"/>
  </cols>
  <sheetData>
    <row r="1" spans="1:5" ht="29.15" customHeight="1" x14ac:dyDescent="0.35">
      <c r="A1" s="13" t="s">
        <v>7</v>
      </c>
      <c r="B1" s="12" t="s">
        <v>25</v>
      </c>
      <c r="C1" s="11" t="s">
        <v>0</v>
      </c>
      <c r="D1" s="12" t="s">
        <v>20</v>
      </c>
      <c r="E1" s="13" t="s">
        <v>5</v>
      </c>
    </row>
    <row r="2" spans="1:5" ht="29.15" customHeight="1" x14ac:dyDescent="0.35">
      <c r="A2" s="13"/>
      <c r="B2" s="12"/>
      <c r="C2" s="11" t="s">
        <v>1</v>
      </c>
      <c r="D2" s="12" t="s">
        <v>21</v>
      </c>
      <c r="E2" s="13" t="s">
        <v>6</v>
      </c>
    </row>
    <row r="3" spans="1:5" ht="29.15" customHeight="1" x14ac:dyDescent="0.35">
      <c r="A3" s="13" t="s">
        <v>5</v>
      </c>
      <c r="B3" s="12" t="s">
        <v>28</v>
      </c>
      <c r="C3" s="11" t="s">
        <v>2</v>
      </c>
      <c r="D3" s="12" t="s">
        <v>14</v>
      </c>
      <c r="E3" s="13" t="s">
        <v>6</v>
      </c>
    </row>
    <row r="4" spans="1:5" ht="29.15" customHeight="1" x14ac:dyDescent="0.35">
      <c r="A4" s="13"/>
      <c r="B4" s="12"/>
      <c r="C4" s="11" t="s">
        <v>3</v>
      </c>
      <c r="D4" s="12" t="s">
        <v>22</v>
      </c>
      <c r="E4" s="13" t="s">
        <v>8</v>
      </c>
    </row>
    <row r="5" spans="1:5" ht="29.15" customHeight="1" x14ac:dyDescent="0.35">
      <c r="A5" s="13" t="s">
        <v>8</v>
      </c>
      <c r="B5" s="12" t="s">
        <v>29</v>
      </c>
      <c r="C5" s="11" t="s">
        <v>2</v>
      </c>
      <c r="D5" s="12" t="s">
        <v>22</v>
      </c>
      <c r="E5" s="13" t="s">
        <v>9</v>
      </c>
    </row>
    <row r="6" spans="1:5" ht="29.15" customHeight="1" x14ac:dyDescent="0.35">
      <c r="A6" s="13"/>
      <c r="B6" s="12"/>
      <c r="C6" s="11" t="s">
        <v>3</v>
      </c>
      <c r="D6" s="12" t="s">
        <v>4</v>
      </c>
      <c r="E6" s="13" t="s">
        <v>13</v>
      </c>
    </row>
    <row r="7" spans="1:5" ht="29.15" customHeight="1" x14ac:dyDescent="0.35">
      <c r="A7" s="13" t="s">
        <v>9</v>
      </c>
      <c r="B7" s="12" t="s">
        <v>30</v>
      </c>
      <c r="C7" s="11" t="s">
        <v>2</v>
      </c>
      <c r="D7" s="12" t="s">
        <v>31</v>
      </c>
      <c r="E7" s="13" t="s">
        <v>6</v>
      </c>
    </row>
    <row r="8" spans="1:5" ht="29.15" customHeight="1" x14ac:dyDescent="0.35">
      <c r="A8" s="13"/>
      <c r="B8" s="12"/>
      <c r="C8" s="11" t="s">
        <v>3</v>
      </c>
      <c r="D8" s="12" t="s">
        <v>22</v>
      </c>
      <c r="E8" s="13" t="s">
        <v>10</v>
      </c>
    </row>
    <row r="9" spans="1:5" ht="29.15" customHeight="1" x14ac:dyDescent="0.35">
      <c r="A9" s="13" t="s">
        <v>10</v>
      </c>
      <c r="B9" s="12" t="s">
        <v>32</v>
      </c>
      <c r="C9" s="11" t="s">
        <v>2</v>
      </c>
      <c r="D9" s="12" t="s">
        <v>33</v>
      </c>
      <c r="E9" s="13" t="s">
        <v>6</v>
      </c>
    </row>
    <row r="10" spans="1:5" ht="29.15" customHeight="1" x14ac:dyDescent="0.35">
      <c r="A10" s="13"/>
      <c r="B10" s="12"/>
      <c r="C10" s="11" t="s">
        <v>3</v>
      </c>
      <c r="D10" s="12" t="s">
        <v>22</v>
      </c>
      <c r="E10" s="13" t="s">
        <v>11</v>
      </c>
    </row>
    <row r="11" spans="1:5" ht="29.15" customHeight="1" x14ac:dyDescent="0.35">
      <c r="A11" s="13" t="s">
        <v>11</v>
      </c>
      <c r="B11" s="12" t="s">
        <v>34</v>
      </c>
      <c r="C11" s="11" t="s">
        <v>2</v>
      </c>
      <c r="D11" s="12" t="s">
        <v>35</v>
      </c>
      <c r="E11" s="13" t="s">
        <v>6</v>
      </c>
    </row>
    <row r="12" spans="1:5" ht="29.15" customHeight="1" x14ac:dyDescent="0.35">
      <c r="A12" s="13"/>
      <c r="B12" s="12"/>
      <c r="C12" s="11" t="s">
        <v>3</v>
      </c>
      <c r="D12" s="12" t="s">
        <v>22</v>
      </c>
      <c r="E12" s="13" t="s">
        <v>12</v>
      </c>
    </row>
    <row r="13" spans="1:5" ht="29.15" customHeight="1" x14ac:dyDescent="0.35">
      <c r="A13" s="13" t="s">
        <v>12</v>
      </c>
      <c r="B13" s="12" t="s">
        <v>36</v>
      </c>
      <c r="C13" s="11" t="s">
        <v>2</v>
      </c>
      <c r="D13" s="12" t="s">
        <v>37</v>
      </c>
      <c r="E13" s="13" t="s">
        <v>6</v>
      </c>
    </row>
    <row r="14" spans="1:5" ht="29.15" customHeight="1" x14ac:dyDescent="0.35">
      <c r="A14" s="13"/>
      <c r="B14" s="12"/>
      <c r="C14" s="11" t="s">
        <v>3</v>
      </c>
      <c r="D14" s="12" t="s">
        <v>4</v>
      </c>
      <c r="E14" s="13" t="s">
        <v>13</v>
      </c>
    </row>
    <row r="15" spans="1:5" ht="29.15" customHeight="1" x14ac:dyDescent="0.35">
      <c r="A15" s="13" t="s">
        <v>6</v>
      </c>
      <c r="B15" s="12" t="s">
        <v>26</v>
      </c>
      <c r="C15" s="17"/>
      <c r="D15" s="18"/>
      <c r="E15" s="13"/>
    </row>
    <row r="16" spans="1:5" ht="29.15" customHeight="1" x14ac:dyDescent="0.35">
      <c r="A16" s="13" t="s">
        <v>13</v>
      </c>
      <c r="B16" s="18" t="s">
        <v>23</v>
      </c>
      <c r="C16" s="17"/>
      <c r="D16" s="18"/>
      <c r="E16" s="13"/>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1"/>
  <sheetViews>
    <sheetView tabSelected="1" zoomScale="90" zoomScaleNormal="90" workbookViewId="0">
      <selection activeCell="B4" sqref="B4"/>
    </sheetView>
  </sheetViews>
  <sheetFormatPr defaultRowHeight="14.5" x14ac:dyDescent="0.35"/>
  <cols>
    <col min="1" max="1" width="63.26953125" style="15" customWidth="1"/>
    <col min="2" max="2" width="15.81640625" style="14" bestFit="1" customWidth="1"/>
    <col min="3" max="3" width="51.26953125" style="16" customWidth="1"/>
    <col min="4" max="4" width="10.26953125" style="1" hidden="1" customWidth="1"/>
  </cols>
  <sheetData>
    <row r="1" spans="1:4" ht="20" x14ac:dyDescent="0.35">
      <c r="A1" s="20" t="s">
        <v>24</v>
      </c>
      <c r="B1" s="20"/>
      <c r="C1" s="20"/>
    </row>
    <row r="2" spans="1:4" ht="102.75" customHeight="1" x14ac:dyDescent="0.35">
      <c r="A2" s="19" t="s">
        <v>19</v>
      </c>
      <c r="B2" s="19"/>
      <c r="C2" s="19"/>
    </row>
    <row r="3" spans="1:4" ht="29.15" customHeight="1" x14ac:dyDescent="0.35">
      <c r="A3" s="7" t="s">
        <v>16</v>
      </c>
      <c r="B3" s="8" t="s">
        <v>17</v>
      </c>
      <c r="C3" s="9" t="s">
        <v>18</v>
      </c>
      <c r="D3" s="6" t="s">
        <v>15</v>
      </c>
    </row>
    <row r="4" spans="1:4" ht="29.15" customHeight="1" x14ac:dyDescent="0.35">
      <c r="A4" s="10" t="s">
        <v>27</v>
      </c>
      <c r="B4" s="11"/>
      <c r="C4" s="12" t="str">
        <f>IF(B4="","",IF(B4="Mod",Sheet1!D1,Sheet1!D2))</f>
        <v/>
      </c>
      <c r="D4" s="3" t="str">
        <f>IF(B4="","",IF(B4="Mod",Sheet1!E1,Sheet1!E2))</f>
        <v/>
      </c>
    </row>
    <row r="5" spans="1:4" ht="29.15" customHeight="1" x14ac:dyDescent="0.35">
      <c r="A5" s="10" t="str">
        <f>IF(D4="","",VLOOKUP(D4,Sheet1!$A$1:$B$16,2,FALSE))</f>
        <v/>
      </c>
      <c r="B5" s="13"/>
      <c r="C5" s="12" t="str">
        <f>IF(B5="","",IF(D4="H","End",IF(B5="Yes",Sheet1!D3,Sheet1!D4)))</f>
        <v/>
      </c>
      <c r="D5" s="5" t="str">
        <f>IF(B5="","",IF(C5="End","",IF(B5="Yes",Sheet1!E3,Sheet1!E4)))</f>
        <v/>
      </c>
    </row>
    <row r="6" spans="1:4" ht="29.15" customHeight="1" x14ac:dyDescent="0.35">
      <c r="A6" s="10" t="str">
        <f>IF(D5="","",VLOOKUP(D5,Sheet1!$A$1:$B$16,2,FALSE))</f>
        <v/>
      </c>
      <c r="B6" s="13"/>
      <c r="C6" s="12" t="str">
        <f>IF(B6="","",IF(OR(D5="H",D5=""),"End",IF(B6="Yes",Sheet1!D5,Sheet1!D6)))</f>
        <v/>
      </c>
      <c r="D6" s="5" t="str">
        <f>IF(B6="","",IF(C6="End","",IF(B6="Yes",Sheet1!E5,Sheet1!E6)))</f>
        <v/>
      </c>
    </row>
    <row r="7" spans="1:4" ht="29.15" customHeight="1" x14ac:dyDescent="0.35">
      <c r="A7" s="10" t="str">
        <f>IF(D6="","",VLOOKUP(D6,Sheet1!$A$1:$B$16,2,FALSE))</f>
        <v/>
      </c>
      <c r="B7" s="13"/>
      <c r="C7" s="12" t="str">
        <f>IF(B7="","",IF(OR(D6="H",D6=""),"End",IF(B7="Yes",Sheet1!D7,Sheet1!D8)))</f>
        <v/>
      </c>
      <c r="D7" s="5" t="str">
        <f>IF(B7="","",IF(C7="End","",IF(B7="Yes",Sheet1!E7,Sheet1!E8)))</f>
        <v/>
      </c>
    </row>
    <row r="8" spans="1:4" ht="29.15" customHeight="1" x14ac:dyDescent="0.35">
      <c r="A8" s="10" t="str">
        <f>IF(D7="","",VLOOKUP(D7,Sheet1!$A$1:$B$16,2,FALSE))</f>
        <v/>
      </c>
      <c r="B8" s="13"/>
      <c r="C8" s="12" t="str">
        <f>IF(B8="","",IF(OR(D7="H",D7=""),"End",IF(B8="Yes",Sheet1!D9,Sheet1!D10)))</f>
        <v/>
      </c>
      <c r="D8" s="5" t="str">
        <f>IF(B8="","",IF(C8="End","",IF(B8="Yes",Sheet1!E9,Sheet1!E10)))</f>
        <v/>
      </c>
    </row>
    <row r="9" spans="1:4" ht="29.15" customHeight="1" x14ac:dyDescent="0.35">
      <c r="A9" s="10" t="str">
        <f>IF(D8="","",VLOOKUP(D8,Sheet1!$A$1:$B$16,2,FALSE))</f>
        <v/>
      </c>
      <c r="B9" s="13"/>
      <c r="C9" s="12" t="str">
        <f>IF(B9="","",IF(OR(D8="H",D8=""),"End",IF(B9="Yes",Sheet1!D11,Sheet1!D12)))</f>
        <v/>
      </c>
      <c r="D9" s="5" t="str">
        <f>IF(B9="","",IF(C9="End","",IF(B9="Yes",Sheet1!E11,Sheet1!E12)))</f>
        <v/>
      </c>
    </row>
    <row r="10" spans="1:4" ht="29.15" customHeight="1" x14ac:dyDescent="0.35">
      <c r="A10" s="10" t="str">
        <f>IF(D9="","",VLOOKUP(D9,Sheet1!$A$1:$B$16,2,FALSE))</f>
        <v/>
      </c>
      <c r="C10" s="12" t="str">
        <f>IF(B10="","",IF(OR(D9="H",D9=""),"End",IF(B10="Yes",Sheet1!D13,Sheet1!D14)))</f>
        <v/>
      </c>
      <c r="D10" s="5" t="str">
        <f>IF(B10="","",IF(C10="End","",IF(B10="Yes",Sheet1!E13,Sheet1!E14)))</f>
        <v/>
      </c>
    </row>
    <row r="11" spans="1:4" ht="29.15" customHeight="1" x14ac:dyDescent="0.35">
      <c r="A11" s="10" t="str">
        <f>IF(D10="","",VLOOKUP(D10,Sheet1!$A$1:$B$16,2,FALSE))</f>
        <v/>
      </c>
      <c r="B11" s="13"/>
      <c r="C11" s="12"/>
      <c r="D11" s="5"/>
    </row>
  </sheetData>
  <mergeCells count="2">
    <mergeCell ref="A2:C2"/>
    <mergeCell ref="A1:C1"/>
  </mergeCells>
  <dataValidations count="2">
    <dataValidation type="list" allowBlank="1" showInputMessage="1" showErrorMessage="1" sqref="B5:B10">
      <formula1>"Yes, No"</formula1>
    </dataValidation>
    <dataValidation type="list" allowBlank="1" showInputMessage="1" showErrorMessage="1" sqref="B4">
      <formula1>"Mod, MFR Extension"</formula1>
    </dataValidation>
  </dataValidations>
  <pageMargins left="0.7" right="0.7" top="0.75" bottom="0.75" header="0.3" footer="0.3"/>
  <pageSetup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4866367D72C554A955FDD697E3A20A0" ma:contentTypeVersion="2" ma:contentTypeDescription="Create a new document." ma:contentTypeScope="" ma:versionID="b9ea24596f9c3a8feec551296b88c5f2">
  <xsd:schema xmlns:xsd="http://www.w3.org/2001/XMLSchema" xmlns:xs="http://www.w3.org/2001/XMLSchema" xmlns:p="http://schemas.microsoft.com/office/2006/metadata/properties" xmlns:ns2="3cac6c1d-9e17-4e6c-9dd8-44c6e839b2de" targetNamespace="http://schemas.microsoft.com/office/2006/metadata/properties" ma:root="true" ma:fieldsID="86a90f9d02a859d001d9bedfde652062" ns2:_="">
    <xsd:import namespace="3cac6c1d-9e17-4e6c-9dd8-44c6e839b2de"/>
    <xsd:element name="properties">
      <xsd:complexType>
        <xsd:sequence>
          <xsd:element name="documentManagement">
            <xsd:complexType>
              <xsd:all>
                <xsd:element ref="ns2:Categor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cac6c1d-9e17-4e6c-9dd8-44c6e839b2de" elementFormDefault="qualified">
    <xsd:import namespace="http://schemas.microsoft.com/office/2006/documentManagement/types"/>
    <xsd:import namespace="http://schemas.microsoft.com/office/infopath/2007/PartnerControls"/>
    <xsd:element name="Category" ma:index="8" nillable="true" ma:displayName="Category" ma:default="Planning for AW" ma:format="Dropdown" ma:internalName="Category">
      <xsd:simpleType>
        <xsd:restriction base="dms:Choice">
          <xsd:enumeration value="Planning for AW"/>
          <xsd:enumeration value="ADF/AW Plan"/>
          <xsd:enumeration value="Certification Basis"/>
          <xsd:enumeration value="Compliance Report"/>
          <xsd:enumeration value="Airworthiness Approvals"/>
          <xsd:enumeration value="Propulsion"/>
          <xsd:enumeration value="Miscellaneous"/>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Category xmlns="3cac6c1d-9e17-4e6c-9dd8-44c6e839b2de">Planning for AW</Category>
  </documentManagement>
</p:properties>
</file>

<file path=customXml/itemProps1.xml><?xml version="1.0" encoding="utf-8"?>
<ds:datastoreItem xmlns:ds="http://schemas.openxmlformats.org/officeDocument/2006/customXml" ds:itemID="{A7D21AD5-C70D-4940-A72D-DB531B9035AB}"/>
</file>

<file path=customXml/itemProps2.xml><?xml version="1.0" encoding="utf-8"?>
<ds:datastoreItem xmlns:ds="http://schemas.openxmlformats.org/officeDocument/2006/customXml" ds:itemID="{F1709B2E-AA6E-45C4-9FE6-8A69B6B3FE61}"/>
</file>

<file path=customXml/itemProps3.xml><?xml version="1.0" encoding="utf-8"?>
<ds:datastoreItem xmlns:ds="http://schemas.openxmlformats.org/officeDocument/2006/customXml" ds:itemID="{B7078580-AAFF-44EC-99B0-7A82EAB15B3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Sheet1</vt:lpstr>
      <vt:lpstr>AW Approvals</vt:lpstr>
      <vt:lpstr>Sheet1!_Ref49506051</vt:lpstr>
    </vt:vector>
  </TitlesOfParts>
  <Company>U.S. Air Force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JANSZEN, ALICIA K NH-03 USAF AFMC AFLCMC/AFLCMC/EZSA</dc:creator>
  <cp:lastModifiedBy>JANSZEN, ALICIA K NH-03 USAF AFMC AFLCMC/AFLCMC/EZSA</cp:lastModifiedBy>
  <dcterms:created xsi:type="dcterms:W3CDTF">2020-08-28T17:12:45Z</dcterms:created>
  <dcterms:modified xsi:type="dcterms:W3CDTF">2020-10-02T16:34:58Z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0x01010094866367D72C554A955FDD697E3A20A0</vt:lpwstr>
  </property>
</Properties>
</file>